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akiet 1" sheetId="1" r:id="rId1"/>
    <sheet name="Arkusz3" sheetId="2" state="hidden" r:id="rId2"/>
    <sheet name="Arkusz2" sheetId="3" state="hidden" r:id="rId3"/>
  </sheets>
  <definedNames/>
  <calcPr fullCalcOnLoad="1"/>
</workbook>
</file>

<file path=xl/sharedStrings.xml><?xml version="1.0" encoding="utf-8"?>
<sst xmlns="http://schemas.openxmlformats.org/spreadsheetml/2006/main" count="109" uniqueCount="52">
  <si>
    <t/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</si>
  <si>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</si>
  <si>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</si>
  <si>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</si>
  <si>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</si>
  <si>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</si>
  <si>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</si>
  <si>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</si>
  <si>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</si>
  <si>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</si>
  <si>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Jedn. miary</t>
  </si>
  <si>
    <t>Cena jednostkowa netto (zł)</t>
  </si>
  <si>
    <t>Stawka VAT (%)</t>
  </si>
  <si>
    <t>VAT</t>
  </si>
  <si>
    <t>Cena jednostkowa brutto (zł)</t>
  </si>
  <si>
    <t>Wartość brutto (zł)</t>
  </si>
  <si>
    <t>Wartośc netto:</t>
  </si>
  <si>
    <t>Wartośc VAT:</t>
  </si>
  <si>
    <t>Wartośc brutto:</t>
  </si>
  <si>
    <t>Podpis osoby uzupełniającej formularz oraz data</t>
  </si>
  <si>
    <t xml:space="preserve">WZÓR FORMULARZA CENOWEGO </t>
  </si>
  <si>
    <t xml:space="preserve">Destylator DE-61 </t>
  </si>
  <si>
    <t xml:space="preserve">Myjnia Deko 190 </t>
  </si>
  <si>
    <t xml:space="preserve">Myjnia Dekomat 4656 </t>
  </si>
  <si>
    <t xml:space="preserve">Myjnia S 422 </t>
  </si>
  <si>
    <t xml:space="preserve">Myjnia FD 1610 </t>
  </si>
  <si>
    <t xml:space="preserve">Myjnia CT-100S-UTD-HU1,4 </t>
  </si>
  <si>
    <t xml:space="preserve">Zmiękczacz wody E-13-3 </t>
  </si>
  <si>
    <t xml:space="preserve">Sterylizator – Areator Sterimed 2p </t>
  </si>
  <si>
    <t xml:space="preserve">Sterylizator Statim 5000 </t>
  </si>
  <si>
    <t xml:space="preserve">Sterylizator AS6612 WPA </t>
  </si>
  <si>
    <t xml:space="preserve">Zgrzewarki f-110 D </t>
  </si>
  <si>
    <t xml:space="preserve">Zgrzewarka rotacyjna </t>
  </si>
  <si>
    <t>Suszarka DC-2200</t>
  </si>
  <si>
    <t xml:space="preserve">szt. </t>
  </si>
  <si>
    <t xml:space="preserve">Ilość </t>
  </si>
  <si>
    <t xml:space="preserve">Wartość netto (zł) </t>
  </si>
  <si>
    <t xml:space="preserve">Pakiet Nr 1 </t>
  </si>
  <si>
    <r>
      <t xml:space="preserve">DZPZ/333/224/2016               </t>
    </r>
    <r>
      <rPr>
        <b/>
        <sz val="10"/>
        <rFont val="Arial"/>
        <family val="2"/>
      </rPr>
      <t xml:space="preserve">                                          Załącznik nr 2 do Zaproszenia - </t>
    </r>
    <r>
      <rPr>
        <b/>
        <i/>
        <sz val="10"/>
        <color indexed="10"/>
        <rFont val="Arial"/>
        <family val="2"/>
      </rPr>
      <t>modyfikacja z dn. 27.09.2016</t>
    </r>
    <r>
      <rPr>
        <b/>
        <i/>
        <sz val="12"/>
        <color indexed="10"/>
        <rFont val="Arial"/>
        <family val="2"/>
      </rPr>
      <t xml:space="preserve">           </t>
    </r>
    <r>
      <rPr>
        <b/>
        <sz val="12"/>
        <rFont val="Arial"/>
        <family val="0"/>
      </rPr>
      <t xml:space="preserve">                                                 </t>
    </r>
  </si>
  <si>
    <t>Pakiet Nr 2</t>
  </si>
  <si>
    <t>Producent</t>
  </si>
  <si>
    <t>Getinge</t>
  </si>
  <si>
    <t>Franilf</t>
  </si>
  <si>
    <t>Erlen</t>
  </si>
  <si>
    <t>ECOWATER</t>
  </si>
  <si>
    <t>Luvita Zaklad Techniki Medycznej s.c.</t>
  </si>
  <si>
    <t xml:space="preserve">Statim </t>
  </si>
  <si>
    <t>SMS W-WA</t>
  </si>
  <si>
    <t>Famos</t>
  </si>
  <si>
    <t>Gandus Saldatrici s.r.l.</t>
  </si>
  <si>
    <t xml:space="preserve">SMS-W-WA </t>
  </si>
  <si>
    <t xml:space="preserve">Chirana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</si>
</sst>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medium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NumberFormat="1" applyFont="1" applyFill="1" applyBorder="1" applyAlignment="1">
      <alignment/>
    </xf>
    <xf numFmtId="1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>
      <alignment horizontal="justify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NumberFormat="1" applyFont="1" applyFill="1" applyBorder="1" applyAlignment="1">
      <alignment horizontal="justify" vertical="center"/>
    </xf>
    <xf numFmtId="0" fontId="4" fillId="0" borderId="32" xfId="0" applyNumberFormat="1" applyFont="1" applyFill="1" applyBorder="1" applyAlignment="1">
      <alignment horizontal="justify" vertical="center"/>
    </xf>
    <xf numFmtId="0" fontId="4" fillId="0" borderId="33" xfId="0" applyNumberFormat="1" applyFont="1" applyFill="1" applyBorder="1" applyAlignment="1">
      <alignment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justify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right" vertical="center" wrapText="1"/>
      <protection locked="0"/>
    </xf>
    <xf numFmtId="0" fontId="0" fillId="0" borderId="42" xfId="0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workbookViewId="0" topLeftCell="A22">
      <selection activeCell="M33" sqref="M33"/>
    </sheetView>
  </sheetViews>
  <sheetFormatPr defaultColWidth="9.140625" defaultRowHeight="12.75"/>
  <cols>
    <col min="1" max="1" width="6.00390625" style="0" bestFit="1" customWidth="1"/>
    <col min="2" max="2" width="23.7109375" style="0" customWidth="1"/>
    <col min="3" max="3" width="20.7109375" style="0" customWidth="1"/>
    <col min="4" max="4" width="10.00390625" style="0" bestFit="1" customWidth="1"/>
    <col min="5" max="5" width="6.00390625" style="0" customWidth="1"/>
    <col min="6" max="6" width="14.140625" style="0" customWidth="1"/>
    <col min="7" max="7" width="15.7109375" style="0" customWidth="1"/>
    <col min="8" max="8" width="5.7109375" style="0" customWidth="1"/>
    <col min="9" max="9" width="6.421875" style="0" customWidth="1"/>
    <col min="10" max="10" width="8.421875" style="0" customWidth="1"/>
    <col min="11" max="11" width="14.57421875" style="0" customWidth="1"/>
  </cols>
  <sheetData>
    <row r="1" spans="1:11" ht="37.5" customHeight="1">
      <c r="A1" s="38" t="s">
        <v>38</v>
      </c>
      <c r="B1" s="39"/>
      <c r="C1" s="39"/>
      <c r="D1" s="40"/>
      <c r="E1" s="12"/>
      <c r="F1" s="41" t="s">
        <v>37</v>
      </c>
      <c r="G1" s="42"/>
      <c r="H1" s="42"/>
      <c r="I1" s="42"/>
      <c r="J1" s="42"/>
      <c r="K1" s="43"/>
    </row>
    <row r="2" spans="1:11" ht="23.25" customHeight="1" thickBot="1">
      <c r="A2" s="47" t="s">
        <v>20</v>
      </c>
      <c r="B2" s="39"/>
      <c r="C2" s="53"/>
      <c r="D2" s="40"/>
      <c r="F2" s="44"/>
      <c r="G2" s="45"/>
      <c r="H2" s="45"/>
      <c r="I2" s="45"/>
      <c r="J2" s="45"/>
      <c r="K2" s="46"/>
    </row>
    <row r="3" spans="1:11" ht="12.75" customHeight="1" thickBot="1">
      <c r="A3" s="2" t="s">
        <v>0</v>
      </c>
      <c r="B3" s="28" t="s">
        <v>0</v>
      </c>
      <c r="C3" s="34"/>
      <c r="D3" s="25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4" t="s">
        <v>7</v>
      </c>
    </row>
    <row r="4" spans="1:11" ht="49.5" customHeight="1" thickBot="1">
      <c r="A4" s="20" t="s">
        <v>8</v>
      </c>
      <c r="B4" s="29" t="s">
        <v>9</v>
      </c>
      <c r="C4" s="35" t="s">
        <v>40</v>
      </c>
      <c r="D4" s="33" t="s">
        <v>10</v>
      </c>
      <c r="E4" s="22" t="s">
        <v>35</v>
      </c>
      <c r="F4" s="22" t="s">
        <v>11</v>
      </c>
      <c r="G4" s="22" t="s">
        <v>36</v>
      </c>
      <c r="H4" s="22" t="s">
        <v>12</v>
      </c>
      <c r="I4" s="22" t="s">
        <v>13</v>
      </c>
      <c r="J4" s="22" t="s">
        <v>14</v>
      </c>
      <c r="K4" s="23" t="s">
        <v>15</v>
      </c>
    </row>
    <row r="5" spans="1:11" ht="15.75">
      <c r="A5" s="17">
        <v>1</v>
      </c>
      <c r="B5" s="30" t="s">
        <v>22</v>
      </c>
      <c r="C5" s="37" t="s">
        <v>42</v>
      </c>
      <c r="D5" s="27" t="s">
        <v>34</v>
      </c>
      <c r="E5" s="1">
        <v>6</v>
      </c>
      <c r="F5" s="5"/>
      <c r="G5" s="6">
        <f aca="true" t="shared" si="0" ref="G5:G14">ROUND(E5*F5,2)</f>
        <v>0</v>
      </c>
      <c r="H5" s="7"/>
      <c r="I5" s="6">
        <f aca="true" t="shared" si="1" ref="I5:I14">ROUND((G5*H5)/100,2)</f>
        <v>0</v>
      </c>
      <c r="J5" s="8">
        <f aca="true" t="shared" si="2" ref="J5:J14">ROUND(K5/E5,2)</f>
        <v>0</v>
      </c>
      <c r="K5" s="9">
        <f aca="true" t="shared" si="3" ref="K5:K10">G5+I5</f>
        <v>0</v>
      </c>
    </row>
    <row r="6" spans="1:11" ht="21.75" customHeight="1">
      <c r="A6" s="17">
        <v>2</v>
      </c>
      <c r="B6" s="31" t="s">
        <v>26</v>
      </c>
      <c r="C6" s="37" t="s">
        <v>43</v>
      </c>
      <c r="D6" s="27" t="s">
        <v>34</v>
      </c>
      <c r="E6" s="1">
        <v>2</v>
      </c>
      <c r="F6" s="5"/>
      <c r="G6" s="6">
        <f t="shared" si="0"/>
        <v>0</v>
      </c>
      <c r="H6" s="7"/>
      <c r="I6" s="6">
        <f t="shared" si="1"/>
        <v>0</v>
      </c>
      <c r="J6" s="8">
        <f t="shared" si="2"/>
        <v>0</v>
      </c>
      <c r="K6" s="9">
        <f t="shared" si="3"/>
        <v>0</v>
      </c>
    </row>
    <row r="7" spans="1:11" ht="20.25" customHeight="1">
      <c r="A7" s="17">
        <v>3</v>
      </c>
      <c r="B7" s="31" t="s">
        <v>27</v>
      </c>
      <c r="C7" s="37" t="s">
        <v>44</v>
      </c>
      <c r="D7" s="27" t="s">
        <v>34</v>
      </c>
      <c r="E7" s="1">
        <v>1</v>
      </c>
      <c r="F7" s="5"/>
      <c r="G7" s="6">
        <f t="shared" si="0"/>
        <v>0</v>
      </c>
      <c r="H7" s="7"/>
      <c r="I7" s="6">
        <f t="shared" si="1"/>
        <v>0</v>
      </c>
      <c r="J7" s="8">
        <f t="shared" si="2"/>
        <v>0</v>
      </c>
      <c r="K7" s="9">
        <f t="shared" si="3"/>
        <v>0</v>
      </c>
    </row>
    <row r="8" spans="1:11" ht="36" customHeight="1">
      <c r="A8" s="17">
        <v>4</v>
      </c>
      <c r="B8" s="31" t="s">
        <v>28</v>
      </c>
      <c r="C8" s="37" t="s">
        <v>45</v>
      </c>
      <c r="D8" s="27" t="s">
        <v>34</v>
      </c>
      <c r="E8" s="1">
        <v>1</v>
      </c>
      <c r="F8" s="5"/>
      <c r="G8" s="6">
        <f t="shared" si="0"/>
        <v>0</v>
      </c>
      <c r="H8" s="7"/>
      <c r="I8" s="6">
        <f t="shared" si="1"/>
        <v>0</v>
      </c>
      <c r="J8" s="8">
        <f t="shared" si="2"/>
        <v>0</v>
      </c>
      <c r="K8" s="9">
        <f t="shared" si="3"/>
        <v>0</v>
      </c>
    </row>
    <row r="9" spans="1:11" ht="15.75">
      <c r="A9" s="17">
        <v>5</v>
      </c>
      <c r="B9" s="31" t="s">
        <v>29</v>
      </c>
      <c r="C9" s="37" t="s">
        <v>46</v>
      </c>
      <c r="D9" s="27" t="s">
        <v>34</v>
      </c>
      <c r="E9" s="1">
        <v>1</v>
      </c>
      <c r="F9" s="5"/>
      <c r="G9" s="6">
        <f t="shared" si="0"/>
        <v>0</v>
      </c>
      <c r="H9" s="7"/>
      <c r="I9" s="6">
        <f t="shared" si="1"/>
        <v>0</v>
      </c>
      <c r="J9" s="8">
        <f t="shared" si="2"/>
        <v>0</v>
      </c>
      <c r="K9" s="9">
        <f t="shared" si="3"/>
        <v>0</v>
      </c>
    </row>
    <row r="10" spans="1:11" ht="21.75" customHeight="1">
      <c r="A10" s="17">
        <v>6</v>
      </c>
      <c r="B10" s="31" t="s">
        <v>30</v>
      </c>
      <c r="C10" s="37" t="s">
        <v>47</v>
      </c>
      <c r="D10" s="27" t="s">
        <v>34</v>
      </c>
      <c r="E10" s="1">
        <v>1</v>
      </c>
      <c r="F10" s="5"/>
      <c r="G10" s="6">
        <f t="shared" si="0"/>
        <v>0</v>
      </c>
      <c r="H10" s="7"/>
      <c r="I10" s="6">
        <f t="shared" si="1"/>
        <v>0</v>
      </c>
      <c r="J10" s="8">
        <f t="shared" si="2"/>
        <v>0</v>
      </c>
      <c r="K10" s="14">
        <f t="shared" si="3"/>
        <v>0</v>
      </c>
    </row>
    <row r="11" spans="1:11" ht="15.75">
      <c r="A11" s="17">
        <v>7</v>
      </c>
      <c r="B11" s="31" t="s">
        <v>31</v>
      </c>
      <c r="C11" s="37" t="s">
        <v>48</v>
      </c>
      <c r="D11" s="27" t="s">
        <v>34</v>
      </c>
      <c r="E11" s="1">
        <v>2</v>
      </c>
      <c r="F11" s="5"/>
      <c r="G11" s="6">
        <f t="shared" si="0"/>
        <v>0</v>
      </c>
      <c r="H11" s="7"/>
      <c r="I11" s="6">
        <f t="shared" si="1"/>
        <v>0</v>
      </c>
      <c r="J11" s="8">
        <f t="shared" si="2"/>
        <v>0</v>
      </c>
      <c r="K11" s="9">
        <f>G11+I11</f>
        <v>0</v>
      </c>
    </row>
    <row r="12" spans="1:11" ht="20.25" customHeight="1">
      <c r="A12" s="17">
        <v>8</v>
      </c>
      <c r="B12" s="31" t="s">
        <v>32</v>
      </c>
      <c r="C12" s="37" t="s">
        <v>49</v>
      </c>
      <c r="D12" s="27" t="s">
        <v>34</v>
      </c>
      <c r="E12" s="1">
        <v>3</v>
      </c>
      <c r="F12" s="5"/>
      <c r="G12" s="6">
        <f t="shared" si="0"/>
        <v>0</v>
      </c>
      <c r="H12" s="7"/>
      <c r="I12" s="6">
        <f t="shared" si="1"/>
        <v>0</v>
      </c>
      <c r="J12" s="8">
        <f t="shared" si="2"/>
        <v>0</v>
      </c>
      <c r="K12" s="9">
        <f>G12+I12</f>
        <v>0</v>
      </c>
    </row>
    <row r="13" spans="1:11" ht="15.75">
      <c r="A13" s="17">
        <v>9</v>
      </c>
      <c r="B13" s="31" t="s">
        <v>33</v>
      </c>
      <c r="C13" s="37" t="s">
        <v>50</v>
      </c>
      <c r="D13" s="27" t="s">
        <v>34</v>
      </c>
      <c r="E13" s="1">
        <v>1</v>
      </c>
      <c r="F13" s="5"/>
      <c r="G13" s="6">
        <f t="shared" si="0"/>
        <v>0</v>
      </c>
      <c r="H13" s="7"/>
      <c r="I13" s="6">
        <f t="shared" si="1"/>
        <v>0</v>
      </c>
      <c r="J13" s="8">
        <f t="shared" si="2"/>
        <v>0</v>
      </c>
      <c r="K13" s="9">
        <f>G13+I13</f>
        <v>0</v>
      </c>
    </row>
    <row r="14" spans="1:11" ht="16.5" thickBot="1">
      <c r="A14" s="24">
        <v>10</v>
      </c>
      <c r="B14" s="32" t="s">
        <v>21</v>
      </c>
      <c r="C14" s="36" t="s">
        <v>51</v>
      </c>
      <c r="D14" s="27" t="s">
        <v>34</v>
      </c>
      <c r="E14" s="1">
        <v>1</v>
      </c>
      <c r="F14" s="5"/>
      <c r="G14" s="6">
        <f t="shared" si="0"/>
        <v>0</v>
      </c>
      <c r="H14" s="7"/>
      <c r="I14" s="6">
        <f t="shared" si="1"/>
        <v>0</v>
      </c>
      <c r="J14" s="8">
        <f t="shared" si="2"/>
        <v>0</v>
      </c>
      <c r="K14" s="9">
        <f>G14+I14</f>
        <v>0</v>
      </c>
    </row>
    <row r="15" spans="1:11" ht="24.75" customHeight="1" thickBot="1">
      <c r="A15" s="18" t="s">
        <v>0</v>
      </c>
      <c r="B15" s="18" t="s">
        <v>0</v>
      </c>
      <c r="C15" s="18"/>
      <c r="D15" s="10" t="s">
        <v>0</v>
      </c>
      <c r="E15" s="48" t="s">
        <v>16</v>
      </c>
      <c r="F15" s="49"/>
      <c r="G15" s="11">
        <f>SUM(G5:G14)</f>
        <v>0</v>
      </c>
      <c r="H15" s="10" t="s">
        <v>0</v>
      </c>
      <c r="I15" s="10" t="s">
        <v>0</v>
      </c>
      <c r="J15" s="10" t="s">
        <v>0</v>
      </c>
      <c r="K15" s="13" t="s">
        <v>0</v>
      </c>
    </row>
    <row r="16" spans="7:11" ht="19.5" customHeight="1" thickBot="1">
      <c r="G16" s="48" t="s">
        <v>17</v>
      </c>
      <c r="H16" s="49"/>
      <c r="I16" s="11">
        <f>SUM(I5:I14)</f>
        <v>0</v>
      </c>
      <c r="K16" s="16"/>
    </row>
    <row r="17" spans="9:11" ht="21.75" customHeight="1" thickBot="1">
      <c r="I17" s="48" t="s">
        <v>18</v>
      </c>
      <c r="J17" s="49"/>
      <c r="K17" s="15">
        <f>SUM(K5:K14)</f>
        <v>0</v>
      </c>
    </row>
    <row r="18" spans="1:11" ht="49.5" customHeight="1">
      <c r="A18" s="54"/>
      <c r="B18" s="55"/>
      <c r="C18" s="55"/>
      <c r="D18" s="55"/>
      <c r="E18" s="56"/>
      <c r="F18" s="50" t="s">
        <v>19</v>
      </c>
      <c r="G18" s="51"/>
      <c r="H18" s="51"/>
      <c r="I18" s="51"/>
      <c r="J18" s="51"/>
      <c r="K18" s="52"/>
    </row>
    <row r="23" spans="1:11" ht="44.25" customHeight="1">
      <c r="A23" s="38" t="s">
        <v>38</v>
      </c>
      <c r="B23" s="39"/>
      <c r="C23" s="39"/>
      <c r="D23" s="40"/>
      <c r="E23" s="12"/>
      <c r="F23" s="41" t="s">
        <v>39</v>
      </c>
      <c r="G23" s="42"/>
      <c r="H23" s="42"/>
      <c r="I23" s="42"/>
      <c r="J23" s="42"/>
      <c r="K23" s="43"/>
    </row>
    <row r="24" spans="1:11" ht="26.25" customHeight="1" thickBot="1">
      <c r="A24" s="47" t="s">
        <v>20</v>
      </c>
      <c r="B24" s="39"/>
      <c r="C24" s="39"/>
      <c r="D24" s="40"/>
      <c r="F24" s="44"/>
      <c r="G24" s="45"/>
      <c r="H24" s="45"/>
      <c r="I24" s="45"/>
      <c r="J24" s="45"/>
      <c r="K24" s="46"/>
    </row>
    <row r="25" spans="1:11" ht="26.25" thickBot="1">
      <c r="A25" s="2" t="s">
        <v>0</v>
      </c>
      <c r="B25" s="2" t="s">
        <v>0</v>
      </c>
      <c r="C25" s="25"/>
      <c r="D25" s="3" t="s">
        <v>0</v>
      </c>
      <c r="E25" s="3" t="s">
        <v>1</v>
      </c>
      <c r="F25" s="3" t="s">
        <v>2</v>
      </c>
      <c r="G25" s="3" t="s">
        <v>3</v>
      </c>
      <c r="H25" s="3" t="s">
        <v>4</v>
      </c>
      <c r="I25" s="3" t="s">
        <v>5</v>
      </c>
      <c r="J25" s="3" t="s">
        <v>6</v>
      </c>
      <c r="K25" s="4" t="s">
        <v>7</v>
      </c>
    </row>
    <row r="26" spans="1:11" ht="60.75" thickBot="1">
      <c r="A26" s="20" t="s">
        <v>8</v>
      </c>
      <c r="B26" s="21" t="s">
        <v>9</v>
      </c>
      <c r="C26" s="26" t="s">
        <v>40</v>
      </c>
      <c r="D26" s="22" t="s">
        <v>10</v>
      </c>
      <c r="E26" s="22" t="s">
        <v>35</v>
      </c>
      <c r="F26" s="22" t="s">
        <v>11</v>
      </c>
      <c r="G26" s="22" t="s">
        <v>36</v>
      </c>
      <c r="H26" s="22" t="s">
        <v>12</v>
      </c>
      <c r="I26" s="22" t="s">
        <v>13</v>
      </c>
      <c r="J26" s="22" t="s">
        <v>14</v>
      </c>
      <c r="K26" s="23" t="s">
        <v>15</v>
      </c>
    </row>
    <row r="27" spans="1:11" ht="15.75">
      <c r="A27" s="17">
        <v>1</v>
      </c>
      <c r="B27" s="19" t="s">
        <v>23</v>
      </c>
      <c r="C27" s="19" t="s">
        <v>41</v>
      </c>
      <c r="D27" s="27" t="s">
        <v>34</v>
      </c>
      <c r="E27" s="1">
        <v>2</v>
      </c>
      <c r="F27" s="5"/>
      <c r="G27" s="6">
        <f>ROUND(E27*F27,2)</f>
        <v>0</v>
      </c>
      <c r="H27" s="7"/>
      <c r="I27" s="6">
        <f>ROUND((G27*H27)/100,2)</f>
        <v>0</v>
      </c>
      <c r="J27" s="8">
        <f>ROUND(K27/E27,2)</f>
        <v>0</v>
      </c>
      <c r="K27" s="9">
        <f>G27+I27</f>
        <v>0</v>
      </c>
    </row>
    <row r="28" spans="1:11" ht="15.75">
      <c r="A28" s="17">
        <v>2</v>
      </c>
      <c r="B28" s="19" t="s">
        <v>24</v>
      </c>
      <c r="C28" s="19" t="s">
        <v>41</v>
      </c>
      <c r="D28" s="27" t="s">
        <v>34</v>
      </c>
      <c r="E28" s="1">
        <v>5</v>
      </c>
      <c r="F28" s="5"/>
      <c r="G28" s="6">
        <f>ROUND(E28*F28,2)</f>
        <v>0</v>
      </c>
      <c r="H28" s="7"/>
      <c r="I28" s="6">
        <f>ROUND((G28*H28)/100,2)</f>
        <v>0</v>
      </c>
      <c r="J28" s="8">
        <f>ROUND(K28/E28,2)</f>
        <v>0</v>
      </c>
      <c r="K28" s="9">
        <f>G28+I28</f>
        <v>0</v>
      </c>
    </row>
    <row r="29" spans="1:11" ht="16.5" thickBot="1">
      <c r="A29" s="24">
        <v>3</v>
      </c>
      <c r="B29" s="19" t="s">
        <v>25</v>
      </c>
      <c r="C29" s="19" t="s">
        <v>41</v>
      </c>
      <c r="D29" s="27" t="s">
        <v>34</v>
      </c>
      <c r="E29" s="1">
        <v>1</v>
      </c>
      <c r="F29" s="5"/>
      <c r="G29" s="6">
        <f>ROUND(E29*F29,2)</f>
        <v>0</v>
      </c>
      <c r="H29" s="7"/>
      <c r="I29" s="6">
        <f>ROUND((G29*H29)/100,2)</f>
        <v>0</v>
      </c>
      <c r="J29" s="8">
        <f>ROUND(K29/E29,2)</f>
        <v>0</v>
      </c>
      <c r="K29" s="9">
        <f>G29+I29</f>
        <v>0</v>
      </c>
    </row>
    <row r="30" spans="1:11" ht="13.5" thickBot="1">
      <c r="A30" s="18" t="s">
        <v>0</v>
      </c>
      <c r="B30" s="18" t="s">
        <v>0</v>
      </c>
      <c r="C30" s="18"/>
      <c r="D30" s="10" t="s">
        <v>0</v>
      </c>
      <c r="E30" s="48" t="s">
        <v>16</v>
      </c>
      <c r="F30" s="49"/>
      <c r="G30" s="11">
        <f>SUM(G27:G29)</f>
        <v>0</v>
      </c>
      <c r="H30" s="10" t="s">
        <v>0</v>
      </c>
      <c r="I30" s="10" t="s">
        <v>0</v>
      </c>
      <c r="J30" s="10" t="s">
        <v>0</v>
      </c>
      <c r="K30" s="13" t="s">
        <v>0</v>
      </c>
    </row>
    <row r="31" spans="7:11" ht="13.5" thickBot="1">
      <c r="G31" s="48" t="s">
        <v>17</v>
      </c>
      <c r="H31" s="49"/>
      <c r="I31" s="11">
        <f>SUM(I27:I29)</f>
        <v>0</v>
      </c>
      <c r="K31" s="16"/>
    </row>
    <row r="32" spans="9:11" ht="13.5" thickBot="1">
      <c r="I32" s="48" t="s">
        <v>18</v>
      </c>
      <c r="J32" s="49"/>
      <c r="K32" s="15">
        <f>SUM(K27:K29)</f>
        <v>0</v>
      </c>
    </row>
    <row r="33" spans="1:11" ht="49.5" customHeight="1">
      <c r="A33" s="54"/>
      <c r="B33" s="55"/>
      <c r="C33" s="55"/>
      <c r="D33" s="55"/>
      <c r="E33" s="56"/>
      <c r="F33" s="50" t="s">
        <v>19</v>
      </c>
      <c r="G33" s="51"/>
      <c r="H33" s="51"/>
      <c r="I33" s="51"/>
      <c r="J33" s="51"/>
      <c r="K33" s="52"/>
    </row>
  </sheetData>
  <sheetProtection/>
  <mergeCells count="16">
    <mergeCell ref="A33:E33"/>
    <mergeCell ref="F33:K33"/>
    <mergeCell ref="A18:E18"/>
    <mergeCell ref="F18:K18"/>
    <mergeCell ref="F1:K2"/>
    <mergeCell ref="A1:D1"/>
    <mergeCell ref="A2:D2"/>
    <mergeCell ref="E15:F15"/>
    <mergeCell ref="G16:H16"/>
    <mergeCell ref="I17:J17"/>
    <mergeCell ref="A23:D23"/>
    <mergeCell ref="F23:K24"/>
    <mergeCell ref="A24:D24"/>
    <mergeCell ref="E30:F30"/>
    <mergeCell ref="G31:H31"/>
    <mergeCell ref="I32:J32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13" sqref="V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2016-09-27T09:32:37Z</cp:lastPrinted>
  <dcterms:created xsi:type="dcterms:W3CDTF">2015-08-12T08:49:47Z</dcterms:created>
  <dcterms:modified xsi:type="dcterms:W3CDTF">2016-09-27T09:35:55Z</dcterms:modified>
  <cp:category/>
  <cp:version/>
  <cp:contentType/>
  <cp:contentStatus/>
</cp:coreProperties>
</file>